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1240" windowHeight="128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<sst xmlns="http://schemas.openxmlformats.org/spreadsheetml/2006/main" count="88" uniqueCount="57">
  <si>
    <t>Dane operacyjne Grupy Kapitałowej JSW</t>
  </si>
  <si>
    <t xml:space="preserve">Dane </t>
  </si>
  <si>
    <t xml:space="preserve">Jednostka </t>
  </si>
  <si>
    <t>Okres</t>
  </si>
  <si>
    <t>Dynamika</t>
  </si>
  <si>
    <t>3Q 2012</t>
  </si>
  <si>
    <t>4Q 2012</t>
  </si>
  <si>
    <t>4:3</t>
  </si>
  <si>
    <t>6:5</t>
  </si>
  <si>
    <t>SEGMENT WĘGLOWY</t>
  </si>
  <si>
    <t>Produkcja węgla ogółem</t>
  </si>
  <si>
    <t>tys. ton</t>
  </si>
  <si>
    <t>Produkcja węgla koksowego</t>
  </si>
  <si>
    <t>Produkcja węgla do celów energetycznych</t>
  </si>
  <si>
    <t>Udział węgla typu hard w produkcji węgla koksowego</t>
  </si>
  <si>
    <t>%</t>
  </si>
  <si>
    <t>2,0 p.p.</t>
  </si>
  <si>
    <t>-1,0 p.p.</t>
  </si>
  <si>
    <t>Sprzedaż węgla do odbiorców zewnętrznych ogółem</t>
  </si>
  <si>
    <t>Sprzedaż węgla koksowego do odbiorców zewnętrznych</t>
  </si>
  <si>
    <t>Sprzedaż węgla do celów energetycznych do odbiorców zewnętrznych</t>
  </si>
  <si>
    <t>% udział węgla typu hard w sprzedaży węgla koksowego do odbiorców zewnętrznych</t>
  </si>
  <si>
    <t>-3,0 p.p.</t>
  </si>
  <si>
    <t>Przychody ze sprzedaży węgla do odbiorców zewnętrznych ogółem</t>
  </si>
  <si>
    <t>mln PLN</t>
  </si>
  <si>
    <t>Przychody ze sprzedaży węgla koksowego do odbiorców zewnętrznych</t>
  </si>
  <si>
    <t>Przychody ze sprzedaży węgla do celów energetycznych do odbiorców zewnętrznych</t>
  </si>
  <si>
    <t>% udział węgla typu hard w przychodach ze sprzedaży węgla koksowego do odbiorców zewnętrznych</t>
  </si>
  <si>
    <t>-2,0 p.p.</t>
  </si>
  <si>
    <t>Średnia cena sprzedaży węgla koksowego</t>
  </si>
  <si>
    <t>PLN/t</t>
  </si>
  <si>
    <t>Średnia cena sprzedaży węgla do celów energetycznych</t>
  </si>
  <si>
    <t>Sprzedaż węgla do odbiorców wewnętrznych ogółem</t>
  </si>
  <si>
    <t>Sprzedaż węgla koksowego do odbiorców wewnętrznych</t>
  </si>
  <si>
    <t>Sprzedaż węgla do celów energetycznych do odbiorców wewnętrznych</t>
  </si>
  <si>
    <t>% udział węgla typu hard w sprzedaży węgla koksowego do odbiorców wewnętrznych</t>
  </si>
  <si>
    <t>1,0 p.p.</t>
  </si>
  <si>
    <t>5,0 p.p.</t>
  </si>
  <si>
    <t>Zapasy węgla wyprodukowanego w Grupie JSW ogółem</t>
  </si>
  <si>
    <t>stan na koniec okresu w tys. ton</t>
  </si>
  <si>
    <t>Zapasy węgla koksowego wyprodukowanego w Grupie JSW</t>
  </si>
  <si>
    <t>Zapasy węgla energetycznego wyprodukowanego w Grupie JSW</t>
  </si>
  <si>
    <t>Gotówkowy koszt wydobycia węgla (Mining Cash Cost)</t>
  </si>
  <si>
    <t>Jednostkowy Mining Cash Cost</t>
  </si>
  <si>
    <t>Nakłady na inwestycje rzeczowe ujęcie memoriałowe</t>
  </si>
  <si>
    <t>Nakłady na inwestycje rzeczowe ujęcie gotówkowe</t>
  </si>
  <si>
    <t>SEGMENT KOKSOWY</t>
  </si>
  <si>
    <t>Produkcja koksu</t>
  </si>
  <si>
    <t>Sprzedaż zewnętrzna koksu</t>
  </si>
  <si>
    <t>Przychody ze sprzedaży koksu i węglopochodnych do odbiorców zewnętrznych</t>
  </si>
  <si>
    <t>Średnia cena sprzedaży koksu</t>
  </si>
  <si>
    <t>PLN/t FCA</t>
  </si>
  <si>
    <t>Zapasy koksu wyprodukowanego w grupie</t>
  </si>
  <si>
    <t>Gotówkowy koszt konwersji koksu (Cash Conversion Cost)</t>
  </si>
  <si>
    <t>Jednostkowy Cash Conversion Cost</t>
  </si>
  <si>
    <t>Nakłady na inwestycje ujęcie memoriałowe</t>
  </si>
  <si>
    <t>Źródło: www.jsw.pl, Prezentacja Wyniki Grupy Kapitałowej Jastrzębskiej Spółki Węglowej za 2012 rok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</si>
</sst>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%"/>
  </numFmts>
  <fonts count="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49" fontId="43" fillId="33" borderId="16" xfId="0" applyNumberFormat="1" applyFont="1" applyFill="1" applyBorder="1" applyAlignment="1">
      <alignment horizontal="center" vertical="center"/>
    </xf>
    <xf numFmtId="49" fontId="43" fillId="33" borderId="17" xfId="0" applyNumberFormat="1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3" fillId="33" borderId="23" xfId="0" applyFont="1" applyFill="1" applyBorder="1" applyAlignment="1">
      <alignment horizontal="center" vertical="center"/>
    </xf>
    <xf numFmtId="0" fontId="43" fillId="33" borderId="24" xfId="0" applyFont="1" applyFill="1" applyBorder="1" applyAlignment="1">
      <alignment horizontal="center" vertical="center"/>
    </xf>
    <xf numFmtId="0" fontId="44" fillId="0" borderId="25" xfId="0" applyFont="1" applyBorder="1" applyAlignment="1">
      <alignment vertical="center" wrapText="1"/>
    </xf>
    <xf numFmtId="0" fontId="44" fillId="34" borderId="26" xfId="0" applyFont="1" applyFill="1" applyBorder="1" applyAlignment="1">
      <alignment horizontal="center" vertical="center"/>
    </xf>
    <xf numFmtId="164" fontId="44" fillId="34" borderId="26" xfId="0" applyNumberFormat="1" applyFont="1" applyFill="1" applyBorder="1" applyAlignment="1">
      <alignment vertical="center"/>
    </xf>
    <xf numFmtId="165" fontId="44" fillId="34" borderId="26" xfId="0" applyNumberFormat="1" applyFont="1" applyFill="1" applyBorder="1" applyAlignment="1">
      <alignment vertical="center"/>
    </xf>
    <xf numFmtId="165" fontId="44" fillId="34" borderId="27" xfId="0" applyNumberFormat="1" applyFont="1" applyFill="1" applyBorder="1" applyAlignment="1">
      <alignment vertical="center"/>
    </xf>
    <xf numFmtId="9" fontId="44" fillId="34" borderId="26" xfId="0" applyNumberFormat="1" applyFont="1" applyFill="1" applyBorder="1" applyAlignment="1">
      <alignment vertical="center"/>
    </xf>
    <xf numFmtId="49" fontId="44" fillId="34" borderId="26" xfId="0" applyNumberFormat="1" applyFont="1" applyFill="1" applyBorder="1" applyAlignment="1">
      <alignment horizontal="right" vertical="center"/>
    </xf>
    <xf numFmtId="49" fontId="44" fillId="34" borderId="27" xfId="0" applyNumberFormat="1" applyFont="1" applyFill="1" applyBorder="1" applyAlignment="1">
      <alignment horizontal="right" vertical="center"/>
    </xf>
    <xf numFmtId="4" fontId="44" fillId="34" borderId="26" xfId="0" applyNumberFormat="1" applyFont="1" applyFill="1" applyBorder="1" applyAlignment="1">
      <alignment vertical="center"/>
    </xf>
    <xf numFmtId="0" fontId="44" fillId="34" borderId="26" xfId="0" applyFont="1" applyFill="1" applyBorder="1" applyAlignment="1">
      <alignment horizontal="center" vertical="center" wrapText="1"/>
    </xf>
    <xf numFmtId="0" fontId="43" fillId="33" borderId="28" xfId="0" applyFont="1" applyFill="1" applyBorder="1" applyAlignment="1">
      <alignment horizontal="center" vertical="center" wrapText="1"/>
    </xf>
    <xf numFmtId="0" fontId="43" fillId="33" borderId="29" xfId="0" applyFont="1" applyFill="1" applyBorder="1" applyAlignment="1">
      <alignment horizontal="center" vertical="center" wrapText="1"/>
    </xf>
    <xf numFmtId="0" fontId="43" fillId="33" borderId="30" xfId="0" applyFont="1" applyFill="1" applyBorder="1" applyAlignment="1">
      <alignment horizontal="center" vertical="center" wrapText="1"/>
    </xf>
    <xf numFmtId="0" fontId="44" fillId="0" borderId="31" xfId="0" applyFont="1" applyBorder="1" applyAlignment="1">
      <alignment vertical="center" wrapText="1"/>
    </xf>
    <xf numFmtId="0" fontId="44" fillId="34" borderId="16" xfId="0" applyFont="1" applyFill="1" applyBorder="1" applyAlignment="1">
      <alignment horizontal="center" vertical="center"/>
    </xf>
    <xf numFmtId="164" fontId="44" fillId="34" borderId="16" xfId="0" applyNumberFormat="1" applyFont="1" applyFill="1" applyBorder="1" applyAlignment="1">
      <alignment vertical="center"/>
    </xf>
    <xf numFmtId="165" fontId="44" fillId="34" borderId="16" xfId="0" applyNumberFormat="1" applyFont="1" applyFill="1" applyBorder="1" applyAlignment="1">
      <alignment vertical="center"/>
    </xf>
    <xf numFmtId="165" fontId="44" fillId="34" borderId="17" xfId="0" applyNumberFormat="1" applyFont="1" applyFill="1" applyBorder="1" applyAlignment="1">
      <alignment vertical="center"/>
    </xf>
    <xf numFmtId="0" fontId="45" fillId="0" borderId="32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M44" sqref="M44"/>
    </sheetView>
  </sheetViews>
  <sheetFormatPr defaultColWidth="9.140625" defaultRowHeight="15"/>
  <cols>
    <col min="1" max="1" width="64.57421875" style="0" customWidth="1"/>
    <col min="2" max="2" width="16.421875" style="0" customWidth="1"/>
    <col min="3" max="6" width="14.140625" style="0" customWidth="1"/>
    <col min="7" max="8" width="11.7109375" style="0" customWidth="1"/>
  </cols>
  <sheetData>
    <row r="1" spans="1:8" ht="15">
      <c r="A1" s="1" t="s">
        <v>0</v>
      </c>
      <c r="B1" s="1"/>
      <c r="C1" s="1"/>
      <c r="D1" s="1"/>
      <c r="E1" s="1"/>
      <c r="F1" s="1"/>
      <c r="G1" s="1"/>
      <c r="H1" s="1"/>
    </row>
    <row r="2" spans="1:8" ht="15.75" thickBot="1">
      <c r="A2" s="2"/>
      <c r="B2" s="3"/>
      <c r="C2" s="2"/>
      <c r="D2" s="2"/>
      <c r="E2" s="2"/>
      <c r="F2" s="2"/>
      <c r="G2" s="2"/>
      <c r="H2" s="2"/>
    </row>
    <row r="3" spans="1:8" ht="15">
      <c r="A3" s="4" t="s">
        <v>1</v>
      </c>
      <c r="B3" s="5" t="s">
        <v>2</v>
      </c>
      <c r="C3" s="5" t="s">
        <v>3</v>
      </c>
      <c r="D3" s="5"/>
      <c r="E3" s="5"/>
      <c r="F3" s="5"/>
      <c r="G3" s="6" t="s">
        <v>4</v>
      </c>
      <c r="H3" s="7"/>
    </row>
    <row r="4" spans="1:8" ht="15.75" thickBot="1">
      <c r="A4" s="8"/>
      <c r="B4" s="9"/>
      <c r="C4" s="9" t="s">
        <v>5</v>
      </c>
      <c r="D4" s="9" t="s">
        <v>6</v>
      </c>
      <c r="E4" s="9">
        <v>2011</v>
      </c>
      <c r="F4" s="9">
        <v>2012</v>
      </c>
      <c r="G4" s="10" t="s">
        <v>7</v>
      </c>
      <c r="H4" s="11" t="s">
        <v>8</v>
      </c>
    </row>
    <row r="5" spans="1:8" ht="15.75" thickBot="1">
      <c r="A5" s="12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4">
        <v>7</v>
      </c>
      <c r="H5" s="15">
        <v>8</v>
      </c>
    </row>
    <row r="6" spans="1:8" ht="15">
      <c r="A6" s="16" t="s">
        <v>9</v>
      </c>
      <c r="B6" s="17"/>
      <c r="C6" s="17"/>
      <c r="D6" s="17"/>
      <c r="E6" s="17"/>
      <c r="F6" s="17"/>
      <c r="G6" s="17"/>
      <c r="H6" s="18"/>
    </row>
    <row r="7" spans="1:8" ht="15">
      <c r="A7" s="19" t="s">
        <v>10</v>
      </c>
      <c r="B7" s="20" t="s">
        <v>11</v>
      </c>
      <c r="C7" s="21">
        <v>3305.9</v>
      </c>
      <c r="D7" s="21">
        <v>3267.6</v>
      </c>
      <c r="E7" s="21">
        <v>12610</v>
      </c>
      <c r="F7" s="21">
        <v>13462.4</v>
      </c>
      <c r="G7" s="22">
        <f>SUM(D7/C7)</f>
        <v>0.9884146525908224</v>
      </c>
      <c r="H7" s="23">
        <f>SUM(F7/E7)</f>
        <v>1.0675971451229183</v>
      </c>
    </row>
    <row r="8" spans="1:8" ht="15">
      <c r="A8" s="19" t="s">
        <v>12</v>
      </c>
      <c r="B8" s="20" t="s">
        <v>11</v>
      </c>
      <c r="C8" s="21">
        <v>2293.6</v>
      </c>
      <c r="D8" s="21">
        <v>2310.3</v>
      </c>
      <c r="E8" s="21">
        <v>8810.2</v>
      </c>
      <c r="F8" s="21">
        <v>9469.2</v>
      </c>
      <c r="G8" s="22">
        <f>SUM(D8/C8)</f>
        <v>1.007281130101151</v>
      </c>
      <c r="H8" s="23">
        <f>SUM(F8/E8)</f>
        <v>1.0747996640257882</v>
      </c>
    </row>
    <row r="9" spans="1:8" ht="15">
      <c r="A9" s="19" t="s">
        <v>13</v>
      </c>
      <c r="B9" s="20" t="s">
        <v>11</v>
      </c>
      <c r="C9" s="21">
        <v>1012.3</v>
      </c>
      <c r="D9" s="21">
        <v>957.3</v>
      </c>
      <c r="E9" s="21">
        <v>3799.8</v>
      </c>
      <c r="F9" s="21">
        <v>3993.2</v>
      </c>
      <c r="G9" s="22">
        <f>SUM(D9/C9)</f>
        <v>0.9456682801541045</v>
      </c>
      <c r="H9" s="23">
        <f>SUM(F9/E9)</f>
        <v>1.0508974156534554</v>
      </c>
    </row>
    <row r="10" spans="1:8" ht="15">
      <c r="A10" s="19" t="s">
        <v>14</v>
      </c>
      <c r="B10" s="20" t="s">
        <v>15</v>
      </c>
      <c r="C10" s="24">
        <v>0.79</v>
      </c>
      <c r="D10" s="24">
        <v>0.81</v>
      </c>
      <c r="E10" s="24">
        <v>0.83</v>
      </c>
      <c r="F10" s="24">
        <v>0.82</v>
      </c>
      <c r="G10" s="25" t="s">
        <v>16</v>
      </c>
      <c r="H10" s="26" t="s">
        <v>17</v>
      </c>
    </row>
    <row r="11" spans="1:8" ht="15">
      <c r="A11" s="19" t="s">
        <v>18</v>
      </c>
      <c r="B11" s="20" t="s">
        <v>11</v>
      </c>
      <c r="C11" s="21">
        <v>2041.2</v>
      </c>
      <c r="D11" s="21">
        <v>2147.7</v>
      </c>
      <c r="E11" s="21">
        <v>8418.4</v>
      </c>
      <c r="F11" s="21">
        <v>8196.9</v>
      </c>
      <c r="G11" s="22">
        <f>SUM(D11/C11)</f>
        <v>1.0521751910640798</v>
      </c>
      <c r="H11" s="23">
        <f>SUM(F11/E11)</f>
        <v>0.973688586904875</v>
      </c>
    </row>
    <row r="12" spans="1:8" ht="15">
      <c r="A12" s="19" t="s">
        <v>19</v>
      </c>
      <c r="B12" s="20" t="s">
        <v>11</v>
      </c>
      <c r="C12" s="21">
        <v>1261.4</v>
      </c>
      <c r="D12" s="21">
        <v>1331</v>
      </c>
      <c r="E12" s="21">
        <v>4886.5</v>
      </c>
      <c r="F12" s="21">
        <v>4901.6</v>
      </c>
      <c r="G12" s="22">
        <f>SUM(D12/C12)</f>
        <v>1.0551767876962106</v>
      </c>
      <c r="H12" s="23">
        <f>SUM(F12/E12)</f>
        <v>1.003090146321498</v>
      </c>
    </row>
    <row r="13" spans="1:8" ht="15">
      <c r="A13" s="19" t="s">
        <v>20</v>
      </c>
      <c r="B13" s="20" t="s">
        <v>11</v>
      </c>
      <c r="C13" s="21">
        <v>779.8</v>
      </c>
      <c r="D13" s="21">
        <v>816.7</v>
      </c>
      <c r="E13" s="21">
        <v>3531.9</v>
      </c>
      <c r="F13" s="21">
        <v>3295.3</v>
      </c>
      <c r="G13" s="22">
        <f>SUM(D13/C13)</f>
        <v>1.0473198255963068</v>
      </c>
      <c r="H13" s="23">
        <f>SUM(F13/E13)</f>
        <v>0.9330105608879073</v>
      </c>
    </row>
    <row r="14" spans="1:8" ht="25.5">
      <c r="A14" s="19" t="s">
        <v>21</v>
      </c>
      <c r="B14" s="20" t="s">
        <v>15</v>
      </c>
      <c r="C14" s="24">
        <v>0.87</v>
      </c>
      <c r="D14" s="24">
        <v>0.86</v>
      </c>
      <c r="E14" s="24">
        <v>0.89</v>
      </c>
      <c r="F14" s="24">
        <v>0.86</v>
      </c>
      <c r="G14" s="25" t="s">
        <v>17</v>
      </c>
      <c r="H14" s="26" t="s">
        <v>22</v>
      </c>
    </row>
    <row r="15" spans="1:8" ht="15">
      <c r="A15" s="19" t="s">
        <v>23</v>
      </c>
      <c r="B15" s="20" t="s">
        <v>24</v>
      </c>
      <c r="C15" s="21">
        <v>1052.6</v>
      </c>
      <c r="D15" s="21">
        <v>918.8</v>
      </c>
      <c r="E15" s="21">
        <v>4943.3</v>
      </c>
      <c r="F15" s="21">
        <v>4134.9</v>
      </c>
      <c r="G15" s="22">
        <f>SUM(D15/C15)</f>
        <v>0.8728861865855976</v>
      </c>
      <c r="H15" s="23">
        <f>SUM(F15/E15)</f>
        <v>0.8364655189852931</v>
      </c>
    </row>
    <row r="16" spans="1:8" ht="15">
      <c r="A16" s="19" t="s">
        <v>25</v>
      </c>
      <c r="B16" s="20" t="s">
        <v>24</v>
      </c>
      <c r="C16" s="21">
        <v>805.8</v>
      </c>
      <c r="D16" s="21">
        <v>671.7</v>
      </c>
      <c r="E16" s="21">
        <v>3973.6</v>
      </c>
      <c r="F16" s="21">
        <v>3069.4</v>
      </c>
      <c r="G16" s="22">
        <f>SUM(D16/C16)</f>
        <v>0.8335815338793746</v>
      </c>
      <c r="H16" s="23">
        <f>SUM(F16/E16)</f>
        <v>0.7724481578417556</v>
      </c>
    </row>
    <row r="17" spans="1:8" ht="25.5">
      <c r="A17" s="19" t="s">
        <v>26</v>
      </c>
      <c r="B17" s="20" t="s">
        <v>24</v>
      </c>
      <c r="C17" s="21">
        <v>246.8</v>
      </c>
      <c r="D17" s="21">
        <v>247.1</v>
      </c>
      <c r="E17" s="21">
        <v>969.7</v>
      </c>
      <c r="F17" s="21">
        <v>1065.5</v>
      </c>
      <c r="G17" s="22">
        <f>SUM(D17/C17)</f>
        <v>1.0012155591572123</v>
      </c>
      <c r="H17" s="23">
        <f>SUM(F17/E17)</f>
        <v>1.098793441270496</v>
      </c>
    </row>
    <row r="18" spans="1:8" ht="25.5">
      <c r="A18" s="19" t="s">
        <v>27</v>
      </c>
      <c r="B18" s="20" t="s">
        <v>15</v>
      </c>
      <c r="C18" s="24">
        <v>0.9</v>
      </c>
      <c r="D18" s="24">
        <v>0.89</v>
      </c>
      <c r="E18" s="24">
        <v>0.92</v>
      </c>
      <c r="F18" s="24">
        <v>0.9</v>
      </c>
      <c r="G18" s="25" t="s">
        <v>17</v>
      </c>
      <c r="H18" s="26" t="s">
        <v>28</v>
      </c>
    </row>
    <row r="19" spans="1:8" ht="15">
      <c r="A19" s="19" t="s">
        <v>29</v>
      </c>
      <c r="B19" s="20" t="s">
        <v>30</v>
      </c>
      <c r="C19" s="27">
        <v>639.91</v>
      </c>
      <c r="D19" s="27">
        <v>502.99</v>
      </c>
      <c r="E19" s="27">
        <v>811.78</v>
      </c>
      <c r="F19" s="27">
        <v>625.7</v>
      </c>
      <c r="G19" s="22">
        <f>SUM(D19/C19)</f>
        <v>0.7860324108077699</v>
      </c>
      <c r="H19" s="23">
        <f>SUM(F19/E19)</f>
        <v>0.7707753332183598</v>
      </c>
    </row>
    <row r="20" spans="1:8" ht="15">
      <c r="A20" s="19" t="s">
        <v>31</v>
      </c>
      <c r="B20" s="20" t="s">
        <v>30</v>
      </c>
      <c r="C20" s="27">
        <v>318.32</v>
      </c>
      <c r="D20" s="27">
        <v>301.53</v>
      </c>
      <c r="E20" s="27">
        <v>266.93</v>
      </c>
      <c r="F20" s="27">
        <v>315.27</v>
      </c>
      <c r="G20" s="22">
        <f>SUM(D20/C20)</f>
        <v>0.9472543352601155</v>
      </c>
      <c r="H20" s="23">
        <f>SUM(F20/E20)</f>
        <v>1.1810961675345595</v>
      </c>
    </row>
    <row r="21" spans="1:8" ht="15">
      <c r="A21" s="19" t="s">
        <v>32</v>
      </c>
      <c r="B21" s="20" t="s">
        <v>11</v>
      </c>
      <c r="C21" s="21">
        <v>1231.2</v>
      </c>
      <c r="D21" s="21">
        <v>1123.3</v>
      </c>
      <c r="E21" s="21">
        <v>4021.5</v>
      </c>
      <c r="F21" s="21">
        <v>4476.1</v>
      </c>
      <c r="G21" s="22">
        <f>SUM(D21/C21)</f>
        <v>0.9123619233268355</v>
      </c>
      <c r="H21" s="23">
        <f>SUM(F21/E21)</f>
        <v>1.1130423971155043</v>
      </c>
    </row>
    <row r="22" spans="1:8" ht="15">
      <c r="A22" s="19" t="s">
        <v>33</v>
      </c>
      <c r="B22" s="20" t="s">
        <v>11</v>
      </c>
      <c r="C22" s="21">
        <v>1195.9</v>
      </c>
      <c r="D22" s="21">
        <v>1075.8</v>
      </c>
      <c r="E22" s="21">
        <v>3758</v>
      </c>
      <c r="F22" s="21">
        <v>4246.5</v>
      </c>
      <c r="G22" s="22">
        <f>SUM(D22/C22)</f>
        <v>0.8995735429383727</v>
      </c>
      <c r="H22" s="23">
        <f>SUM(F22/E22)</f>
        <v>1.129989356040447</v>
      </c>
    </row>
    <row r="23" spans="1:8" ht="15">
      <c r="A23" s="19" t="s">
        <v>34</v>
      </c>
      <c r="B23" s="20" t="s">
        <v>11</v>
      </c>
      <c r="C23" s="21">
        <v>35.3</v>
      </c>
      <c r="D23" s="21">
        <v>47.5</v>
      </c>
      <c r="E23" s="21">
        <v>263.5</v>
      </c>
      <c r="F23" s="21">
        <v>229.6</v>
      </c>
      <c r="G23" s="22">
        <f>SUM(D23/C23)</f>
        <v>1.3456090651558075</v>
      </c>
      <c r="H23" s="23">
        <f>SUM(F23/E23)</f>
        <v>0.8713472485768501</v>
      </c>
    </row>
    <row r="24" spans="1:8" ht="25.5">
      <c r="A24" s="19" t="s">
        <v>35</v>
      </c>
      <c r="B24" s="20" t="s">
        <v>15</v>
      </c>
      <c r="C24" s="24">
        <v>0.78</v>
      </c>
      <c r="D24" s="24">
        <v>0.79</v>
      </c>
      <c r="E24" s="24">
        <v>0.75</v>
      </c>
      <c r="F24" s="24">
        <v>0.8</v>
      </c>
      <c r="G24" s="25" t="s">
        <v>36</v>
      </c>
      <c r="H24" s="26" t="s">
        <v>37</v>
      </c>
    </row>
    <row r="25" spans="1:8" ht="25.5">
      <c r="A25" s="19" t="s">
        <v>38</v>
      </c>
      <c r="B25" s="28" t="s">
        <v>39</v>
      </c>
      <c r="C25" s="21">
        <v>1542.8</v>
      </c>
      <c r="D25" s="21">
        <v>1514.8</v>
      </c>
      <c r="E25" s="21">
        <v>830.9</v>
      </c>
      <c r="F25" s="21">
        <v>1514.8</v>
      </c>
      <c r="G25" s="22">
        <f aca="true" t="shared" si="0" ref="G25:G31">SUM(D25/C25)</f>
        <v>0.9818511796733213</v>
      </c>
      <c r="H25" s="23">
        <f aca="true" t="shared" si="1" ref="H25:H31">SUM(F25/E25)</f>
        <v>1.8230834035383319</v>
      </c>
    </row>
    <row r="26" spans="1:8" ht="25.5">
      <c r="A26" s="19" t="s">
        <v>40</v>
      </c>
      <c r="B26" s="28" t="s">
        <v>39</v>
      </c>
      <c r="C26" s="21">
        <v>1089.5</v>
      </c>
      <c r="D26" s="21">
        <v>994.1</v>
      </c>
      <c r="E26" s="21">
        <v>761.9</v>
      </c>
      <c r="F26" s="21">
        <v>994.1</v>
      </c>
      <c r="G26" s="22">
        <f t="shared" si="0"/>
        <v>0.9124368976594769</v>
      </c>
      <c r="H26" s="23">
        <f t="shared" si="1"/>
        <v>1.30476440477753</v>
      </c>
    </row>
    <row r="27" spans="1:8" ht="25.5">
      <c r="A27" s="19" t="s">
        <v>41</v>
      </c>
      <c r="B27" s="28" t="s">
        <v>39</v>
      </c>
      <c r="C27" s="21">
        <v>453.3</v>
      </c>
      <c r="D27" s="21">
        <v>520.7</v>
      </c>
      <c r="E27" s="21">
        <v>69</v>
      </c>
      <c r="F27" s="21">
        <v>520.7</v>
      </c>
      <c r="G27" s="22">
        <f t="shared" si="0"/>
        <v>1.1486874034855505</v>
      </c>
      <c r="H27" s="23">
        <f t="shared" si="1"/>
        <v>7.546376811594204</v>
      </c>
    </row>
    <row r="28" spans="1:8" ht="15">
      <c r="A28" s="19" t="s">
        <v>42</v>
      </c>
      <c r="B28" s="20" t="s">
        <v>24</v>
      </c>
      <c r="C28" s="21">
        <v>1141</v>
      </c>
      <c r="D28" s="21">
        <v>1264.2</v>
      </c>
      <c r="E28" s="21">
        <v>4651.1</v>
      </c>
      <c r="F28" s="21">
        <v>4760.8</v>
      </c>
      <c r="G28" s="22">
        <f t="shared" si="0"/>
        <v>1.1079754601226994</v>
      </c>
      <c r="H28" s="23">
        <f t="shared" si="1"/>
        <v>1.0235858184085485</v>
      </c>
    </row>
    <row r="29" spans="1:8" ht="15">
      <c r="A29" s="19" t="s">
        <v>43</v>
      </c>
      <c r="B29" s="20" t="s">
        <v>30</v>
      </c>
      <c r="C29" s="27">
        <v>345.12</v>
      </c>
      <c r="D29" s="27">
        <v>386.9</v>
      </c>
      <c r="E29" s="27">
        <v>368.84</v>
      </c>
      <c r="F29" s="27">
        <v>353.64</v>
      </c>
      <c r="G29" s="22">
        <f t="shared" si="0"/>
        <v>1.1210593416782568</v>
      </c>
      <c r="H29" s="23">
        <f t="shared" si="1"/>
        <v>0.9587897191194014</v>
      </c>
    </row>
    <row r="30" spans="1:8" ht="15">
      <c r="A30" s="19" t="s">
        <v>44</v>
      </c>
      <c r="B30" s="20" t="s">
        <v>24</v>
      </c>
      <c r="C30" s="21">
        <v>351.2</v>
      </c>
      <c r="D30" s="21">
        <v>395.4</v>
      </c>
      <c r="E30" s="21">
        <v>1294.1</v>
      </c>
      <c r="F30" s="21">
        <v>1467.6</v>
      </c>
      <c r="G30" s="22">
        <f t="shared" si="0"/>
        <v>1.1258542141230068</v>
      </c>
      <c r="H30" s="23">
        <f t="shared" si="1"/>
        <v>1.1340700100455916</v>
      </c>
    </row>
    <row r="31" spans="1:8" ht="15">
      <c r="A31" s="19" t="s">
        <v>45</v>
      </c>
      <c r="B31" s="20" t="s">
        <v>24</v>
      </c>
      <c r="C31" s="21">
        <v>359.6</v>
      </c>
      <c r="D31" s="21">
        <v>385.6</v>
      </c>
      <c r="E31" s="21">
        <v>1135.5</v>
      </c>
      <c r="F31" s="21">
        <v>1577.1</v>
      </c>
      <c r="G31" s="22">
        <f t="shared" si="0"/>
        <v>1.0723025583982202</v>
      </c>
      <c r="H31" s="23">
        <f t="shared" si="1"/>
        <v>1.3889035667107001</v>
      </c>
    </row>
    <row r="32" spans="1:8" ht="15">
      <c r="A32" s="29" t="s">
        <v>46</v>
      </c>
      <c r="B32" s="30"/>
      <c r="C32" s="30"/>
      <c r="D32" s="30"/>
      <c r="E32" s="30"/>
      <c r="F32" s="30"/>
      <c r="G32" s="30"/>
      <c r="H32" s="31"/>
    </row>
    <row r="33" spans="1:8" ht="15">
      <c r="A33" s="19" t="s">
        <v>47</v>
      </c>
      <c r="B33" s="20" t="s">
        <v>11</v>
      </c>
      <c r="C33" s="21">
        <v>1015.5</v>
      </c>
      <c r="D33" s="21">
        <v>889.8</v>
      </c>
      <c r="E33" s="21">
        <v>3116.9</v>
      </c>
      <c r="F33" s="21">
        <v>3849.4</v>
      </c>
      <c r="G33" s="22">
        <f>SUM(D33/C33)</f>
        <v>0.876218611521418</v>
      </c>
      <c r="H33" s="23">
        <f>SUM(F33/E33)</f>
        <v>1.2350091437004715</v>
      </c>
    </row>
    <row r="34" spans="1:8" ht="15">
      <c r="A34" s="19" t="s">
        <v>48</v>
      </c>
      <c r="B34" s="20" t="s">
        <v>11</v>
      </c>
      <c r="C34" s="21">
        <v>1021.2</v>
      </c>
      <c r="D34" s="21">
        <v>872.2</v>
      </c>
      <c r="E34" s="21">
        <v>3021</v>
      </c>
      <c r="F34" s="21">
        <v>3752.7</v>
      </c>
      <c r="G34" s="22">
        <f>SUM(D34/C34)</f>
        <v>0.8540932236584411</v>
      </c>
      <c r="H34" s="23">
        <f>SUM(F34/E34)</f>
        <v>1.2422045680238332</v>
      </c>
    </row>
    <row r="35" spans="1:8" ht="25.5">
      <c r="A35" s="19" t="s">
        <v>49</v>
      </c>
      <c r="B35" s="20" t="s">
        <v>24</v>
      </c>
      <c r="C35" s="21">
        <v>1161</v>
      </c>
      <c r="D35" s="21">
        <v>863.5</v>
      </c>
      <c r="E35" s="21">
        <v>4220</v>
      </c>
      <c r="F35" s="21">
        <v>4307.9</v>
      </c>
      <c r="G35" s="22">
        <f>SUM(D35/C35)</f>
        <v>0.743755383290267</v>
      </c>
      <c r="H35" s="23">
        <f>SUM(F35/E35)</f>
        <v>1.0208293838862559</v>
      </c>
    </row>
    <row r="36" spans="1:8" ht="15">
      <c r="A36" s="19" t="s">
        <v>50</v>
      </c>
      <c r="B36" s="20" t="s">
        <v>51</v>
      </c>
      <c r="C36" s="27">
        <v>959.44</v>
      </c>
      <c r="D36" s="27">
        <v>807.78</v>
      </c>
      <c r="E36" s="27">
        <v>1197.93</v>
      </c>
      <c r="F36" s="27">
        <v>970.2</v>
      </c>
      <c r="G36" s="22">
        <f aca="true" t="shared" si="2" ref="G36:G41">SUM(D36/C36)</f>
        <v>0.8419286250312682</v>
      </c>
      <c r="H36" s="23">
        <f aca="true" t="shared" si="3" ref="H36:H41">SUM(F36/E36)</f>
        <v>0.8098970724499762</v>
      </c>
    </row>
    <row r="37" spans="1:8" ht="25.5">
      <c r="A37" s="19" t="s">
        <v>52</v>
      </c>
      <c r="B37" s="28" t="s">
        <v>39</v>
      </c>
      <c r="C37" s="21">
        <v>359.5</v>
      </c>
      <c r="D37" s="21">
        <v>366.7</v>
      </c>
      <c r="E37" s="21">
        <v>322.4</v>
      </c>
      <c r="F37" s="21">
        <v>366.7</v>
      </c>
      <c r="G37" s="22">
        <f t="shared" si="2"/>
        <v>1.020027816411683</v>
      </c>
      <c r="H37" s="23">
        <f t="shared" si="3"/>
        <v>1.1374069478908189</v>
      </c>
    </row>
    <row r="38" spans="1:8" ht="15">
      <c r="A38" s="19" t="s">
        <v>53</v>
      </c>
      <c r="B38" s="20" t="s">
        <v>24</v>
      </c>
      <c r="C38" s="21">
        <v>114.5</v>
      </c>
      <c r="D38" s="21">
        <v>169.4</v>
      </c>
      <c r="E38" s="21">
        <v>427</v>
      </c>
      <c r="F38" s="21">
        <v>582.3</v>
      </c>
      <c r="G38" s="22">
        <f t="shared" si="2"/>
        <v>1.479475982532751</v>
      </c>
      <c r="H38" s="23">
        <f t="shared" si="3"/>
        <v>1.3637002341920375</v>
      </c>
    </row>
    <row r="39" spans="1:8" ht="15">
      <c r="A39" s="19" t="s">
        <v>54</v>
      </c>
      <c r="B39" s="20" t="s">
        <v>30</v>
      </c>
      <c r="C39" s="27">
        <v>112.88</v>
      </c>
      <c r="D39" s="27">
        <v>190.32</v>
      </c>
      <c r="E39" s="27">
        <v>138.46</v>
      </c>
      <c r="F39" s="27">
        <v>151.77</v>
      </c>
      <c r="G39" s="22">
        <f t="shared" si="2"/>
        <v>1.6860382707299788</v>
      </c>
      <c r="H39" s="23">
        <f t="shared" si="3"/>
        <v>1.0961288458760654</v>
      </c>
    </row>
    <row r="40" spans="1:8" ht="15">
      <c r="A40" s="19" t="s">
        <v>55</v>
      </c>
      <c r="B40" s="20" t="s">
        <v>24</v>
      </c>
      <c r="C40" s="21">
        <v>81.9</v>
      </c>
      <c r="D40" s="21">
        <v>66</v>
      </c>
      <c r="E40" s="21">
        <v>88.6</v>
      </c>
      <c r="F40" s="21">
        <v>209.6</v>
      </c>
      <c r="G40" s="22">
        <f t="shared" si="2"/>
        <v>0.8058608058608058</v>
      </c>
      <c r="H40" s="23">
        <f t="shared" si="3"/>
        <v>2.36568848758465</v>
      </c>
    </row>
    <row r="41" spans="1:8" ht="15.75" thickBot="1">
      <c r="A41" s="32" t="s">
        <v>45</v>
      </c>
      <c r="B41" s="33" t="s">
        <v>24</v>
      </c>
      <c r="C41" s="34">
        <v>85.6</v>
      </c>
      <c r="D41" s="34">
        <v>35</v>
      </c>
      <c r="E41" s="34">
        <v>99.7</v>
      </c>
      <c r="F41" s="34">
        <v>138.6</v>
      </c>
      <c r="G41" s="35">
        <f t="shared" si="2"/>
        <v>0.4088785046728972</v>
      </c>
      <c r="H41" s="36">
        <f t="shared" si="3"/>
        <v>1.3901705115346037</v>
      </c>
    </row>
    <row r="42" spans="1:8" ht="24">
      <c r="A42" s="37" t="s">
        <v>56</v>
      </c>
      <c r="B42" s="37"/>
      <c r="C42" s="37"/>
      <c r="D42" s="37"/>
      <c r="E42" s="37"/>
      <c r="F42" s="2"/>
      <c r="G42" s="2"/>
      <c r="H42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lluska</dc:creator>
  <cp:keywords/>
  <dc:description/>
  <cp:lastModifiedBy>Ania</cp:lastModifiedBy>
  <dcterms:created xsi:type="dcterms:W3CDTF">2013-03-18T09:19:14Z</dcterms:created>
  <dcterms:modified xsi:type="dcterms:W3CDTF">2013-04-14T18:08:35Z</dcterms:modified>
  <cp:category/>
  <cp:version/>
  <cp:contentType/>
  <cp:contentStatus/>
</cp:coreProperties>
</file>